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3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3"/>
  <c r="I30"/>
  <c r="H30"/>
  <c r="F32"/>
  <c r="F26"/>
  <c r="F21"/>
  <c r="F10"/>
  <c r="F38" l="1"/>
  <c r="J20"/>
  <c r="I20"/>
  <c r="H20"/>
  <c r="G20"/>
  <c r="J19"/>
  <c r="I19"/>
  <c r="H19"/>
  <c r="J9"/>
  <c r="I9"/>
  <c r="H9"/>
  <c r="G9"/>
  <c r="J8"/>
  <c r="I8"/>
  <c r="H8"/>
  <c r="G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<sst xmlns="http://schemas.openxmlformats.org/spreadsheetml/2006/main" count="87" uniqueCount="71">
  <si>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</si>
  <si>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</si>
  <si>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</si>
  <si>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</si>
  <si>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</si>
  <si>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</si>
  <si>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</si>
  <si>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</si>
  <si>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</si>
  <si>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</si>
  <si>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</si>
  <si>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</si>
  <si>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</si>
  <si>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</si>
  <si>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</si>
  <si>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</si>
  <si>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</si>
  <si>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</si>
  <si>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</si>
  <si>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</si>
  <si>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</si>
  <si>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</si>
  <si>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</si>
  <si>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</si>
  <si>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</si>
  <si>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</si>
  <si>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</si>
  <si>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</si>
  <si>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</si>
  <si>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</si>
  <si>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</si>
  <si>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</si>
  <si>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</si>
  <si>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</si>
  <si>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</si>
  <si>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</si>
  <si>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</si>
  <si>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Напиток из плодов шиповника</t>
  </si>
  <si>
    <t>Хлеб пшеничный</t>
  </si>
  <si>
    <t>Сыр (порциями)</t>
  </si>
  <si>
    <t>379/2005</t>
  </si>
  <si>
    <t>Кофейный напиток с молоком</t>
  </si>
  <si>
    <t>Фрукты (апельсин)</t>
  </si>
  <si>
    <t>42/2007</t>
  </si>
  <si>
    <t>Суп  рыбной из консервов</t>
  </si>
  <si>
    <t>Котлета из говядины с маслом сливочным</t>
  </si>
  <si>
    <t>Пудинг из творога (запеченный)</t>
  </si>
  <si>
    <t>Соус молочный(сладкий)</t>
  </si>
  <si>
    <t>изделие из творога</t>
  </si>
  <si>
    <t>259/2005</t>
  </si>
  <si>
    <t>Жаркое по-домашнему</t>
  </si>
  <si>
    <t>Сок фруктовый</t>
  </si>
  <si>
    <t>гастрономия</t>
  </si>
  <si>
    <t>Стоимость дня</t>
  </si>
  <si>
    <t>соус</t>
  </si>
  <si>
    <t>Каша жидкая молочная из крупы пшенной с маслом и сахаром 200</t>
  </si>
  <si>
    <t>182/2009</t>
  </si>
  <si>
    <t>Рагу из овощей</t>
  </si>
  <si>
    <t>Ряженка</t>
  </si>
  <si>
    <t>386/2009</t>
  </si>
  <si>
    <t>338/2005</t>
  </si>
  <si>
    <t>14/2005</t>
  </si>
  <si>
    <t>15/2005</t>
  </si>
  <si>
    <t>268/2005</t>
  </si>
  <si>
    <t>143/2005</t>
  </si>
  <si>
    <t>349/2005</t>
  </si>
  <si>
    <t>235/2011</t>
  </si>
  <si>
    <t>388/2005</t>
  </si>
  <si>
    <t>326/2005</t>
  </si>
  <si>
    <t>71/2005</t>
  </si>
  <si>
    <t>Огурец соленый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</si>
</sst>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4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3" borderId="20" xfId="0" applyFont="1" applyFill="1" applyBorder="1" applyAlignment="1">
      <alignment wrapText="1"/>
    </xf>
    <xf numFmtId="0" fontId="4" fillId="3" borderId="20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4" fillId="0" borderId="20" xfId="0" applyFont="1" applyBorder="1" applyAlignment="1"/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4" fillId="0" borderId="21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7" fillId="3" borderId="20" xfId="0" applyNumberFormat="1" applyFont="1" applyFill="1" applyBorder="1" applyAlignment="1">
      <alignment wrapText="1"/>
    </xf>
    <xf numFmtId="2" fontId="8" fillId="3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18.28515625" customWidth="1"/>
    <col min="3" max="3" width="16" customWidth="1"/>
    <col min="4" max="4" width="51.42578125" customWidth="1"/>
    <col min="9" max="9" width="10.140625" bestFit="1" customWidth="1"/>
    <col min="10" max="10" width="13.85546875" customWidth="1"/>
  </cols>
  <sheetData>
    <row r="1" spans="1:10" ht="16.5" customHeight="1">
      <c r="A1" t="s">
        <v>0</v>
      </c>
      <c r="B1" s="73" t="s">
        <v>35</v>
      </c>
      <c r="C1" s="74"/>
      <c r="D1" s="75"/>
      <c r="E1" t="s">
        <v>20</v>
      </c>
      <c r="F1" s="21"/>
      <c r="H1" t="s">
        <v>25</v>
      </c>
      <c r="I1" s="20">
        <v>45280</v>
      </c>
    </row>
    <row r="2" spans="1:10" ht="16.5" customHeight="1" thickBot="1"/>
    <row r="3" spans="1:10" ht="16.5" customHeight="1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6" t="s">
        <v>56</v>
      </c>
      <c r="D4" s="58" t="s">
        <v>55</v>
      </c>
      <c r="E4" s="46">
        <v>250</v>
      </c>
      <c r="F4" s="46">
        <v>20.75</v>
      </c>
      <c r="G4" s="40">
        <v>8.6</v>
      </c>
      <c r="H4" s="40">
        <v>14</v>
      </c>
      <c r="I4" s="40">
        <v>53.83</v>
      </c>
      <c r="J4" s="40">
        <v>376.75</v>
      </c>
    </row>
    <row r="5" spans="1:10" ht="16.5" customHeight="1">
      <c r="A5" s="6"/>
      <c r="B5" s="70" t="s">
        <v>52</v>
      </c>
      <c r="C5" s="36" t="s">
        <v>61</v>
      </c>
      <c r="D5" s="58" t="s">
        <v>36</v>
      </c>
      <c r="E5" s="39">
        <v>20</v>
      </c>
      <c r="F5" s="39">
        <v>16.399999999999999</v>
      </c>
      <c r="G5" s="40">
        <v>0</v>
      </c>
      <c r="H5" s="40">
        <v>14.4</v>
      </c>
      <c r="I5" s="40">
        <v>0.26</v>
      </c>
      <c r="J5" s="40">
        <v>132.19999999999999</v>
      </c>
    </row>
    <row r="6" spans="1:10" ht="16.5" customHeight="1">
      <c r="A6" s="6"/>
      <c r="B6" s="70" t="s">
        <v>52</v>
      </c>
      <c r="C6" s="36" t="s">
        <v>62</v>
      </c>
      <c r="D6" s="59" t="s">
        <v>39</v>
      </c>
      <c r="E6" s="46">
        <v>30</v>
      </c>
      <c r="F6" s="46">
        <v>19.2</v>
      </c>
      <c r="G6" s="37">
        <v>6.9</v>
      </c>
      <c r="H6" s="37">
        <v>8.6999999999999993</v>
      </c>
      <c r="I6" s="37">
        <v>0</v>
      </c>
      <c r="J6" s="37">
        <v>108</v>
      </c>
    </row>
    <row r="7" spans="1:10" ht="16.5" customHeight="1">
      <c r="A7" s="6"/>
      <c r="B7" s="1" t="s">
        <v>11</v>
      </c>
      <c r="C7" s="36" t="s">
        <v>40</v>
      </c>
      <c r="D7" s="59" t="s">
        <v>41</v>
      </c>
      <c r="E7" s="46">
        <v>200</v>
      </c>
      <c r="F7" s="46">
        <v>12.14</v>
      </c>
      <c r="G7" s="37">
        <v>3.55</v>
      </c>
      <c r="H7" s="37">
        <v>3.38</v>
      </c>
      <c r="I7" s="37">
        <v>24.9</v>
      </c>
      <c r="J7" s="37">
        <v>139</v>
      </c>
    </row>
    <row r="8" spans="1:10" ht="16.5" customHeight="1">
      <c r="A8" s="6"/>
      <c r="B8" s="1" t="s">
        <v>21</v>
      </c>
      <c r="C8" s="62" t="s">
        <v>31</v>
      </c>
      <c r="D8" s="61" t="s">
        <v>32</v>
      </c>
      <c r="E8" s="50">
        <v>20</v>
      </c>
      <c r="F8" s="50">
        <v>1.1499999999999999</v>
      </c>
      <c r="G8" s="37">
        <f>7.7*E8/100</f>
        <v>1.54</v>
      </c>
      <c r="H8" s="37">
        <f>3*E8/100</f>
        <v>0.6</v>
      </c>
      <c r="I8" s="37">
        <f>49.8*E8/100</f>
        <v>9.9600000000000009</v>
      </c>
      <c r="J8" s="37">
        <f>262*E8/100</f>
        <v>52.4</v>
      </c>
    </row>
    <row r="9" spans="1:10" ht="19.5" customHeight="1">
      <c r="A9" s="6"/>
      <c r="B9" s="1" t="s">
        <v>21</v>
      </c>
      <c r="C9" s="36" t="s">
        <v>31</v>
      </c>
      <c r="D9" s="58" t="s">
        <v>32</v>
      </c>
      <c r="E9" s="50">
        <v>30</v>
      </c>
      <c r="F9" s="50">
        <v>1.72</v>
      </c>
      <c r="G9" s="37">
        <f>7.7*E9/100</f>
        <v>2.31</v>
      </c>
      <c r="H9" s="37">
        <f>3*E9/100</f>
        <v>0.9</v>
      </c>
      <c r="I9" s="37">
        <f>49.8*E9/100</f>
        <v>14.94</v>
      </c>
      <c r="J9" s="37">
        <f>262*E9/100</f>
        <v>78.599999999999994</v>
      </c>
    </row>
    <row r="10" spans="1:10" ht="19.5" customHeight="1" thickBot="1">
      <c r="A10" s="6"/>
      <c r="B10" s="9"/>
      <c r="C10" s="36"/>
      <c r="D10" s="69"/>
      <c r="E10" s="50"/>
      <c r="F10" s="50">
        <f>SUM(F4:F9)</f>
        <v>71.36</v>
      </c>
      <c r="G10" s="37"/>
      <c r="H10" s="37"/>
      <c r="I10" s="37"/>
      <c r="J10" s="37"/>
    </row>
    <row r="11" spans="1:10" ht="16.5" customHeight="1">
      <c r="A11" s="4" t="s">
        <v>12</v>
      </c>
      <c r="B11" s="10" t="s">
        <v>18</v>
      </c>
      <c r="C11" s="36" t="s">
        <v>60</v>
      </c>
      <c r="D11" s="60" t="s">
        <v>42</v>
      </c>
      <c r="E11" s="67">
        <v>200</v>
      </c>
      <c r="F11" s="72">
        <v>32.799999999999997</v>
      </c>
      <c r="G11" s="37">
        <v>1.8</v>
      </c>
      <c r="H11" s="37">
        <v>0.4</v>
      </c>
      <c r="I11" s="37">
        <v>16.2</v>
      </c>
      <c r="J11" s="37">
        <v>86</v>
      </c>
    </row>
    <row r="12" spans="1:10" ht="16.5" customHeight="1">
      <c r="A12" s="6"/>
      <c r="B12" s="2"/>
      <c r="C12" s="53"/>
      <c r="D12" s="54"/>
      <c r="E12" s="41"/>
      <c r="F12" s="38">
        <v>32.799999999999997</v>
      </c>
      <c r="G12" s="41"/>
      <c r="H12" s="41"/>
      <c r="I12" s="42"/>
      <c r="J12" s="41"/>
    </row>
    <row r="13" spans="1:10" ht="16.5" customHeight="1" thickBot="1">
      <c r="A13" s="7"/>
      <c r="B13" s="8"/>
      <c r="C13" s="55"/>
      <c r="D13" s="56"/>
      <c r="E13" s="43"/>
      <c r="F13" s="44"/>
      <c r="G13" s="43"/>
      <c r="H13" s="43"/>
      <c r="I13" s="45"/>
      <c r="J13" s="43"/>
    </row>
    <row r="14" spans="1:10" ht="16.5" customHeight="1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24.75" customHeight="1">
      <c r="A15" s="6"/>
      <c r="B15" s="1" t="s">
        <v>15</v>
      </c>
      <c r="C15" s="36" t="s">
        <v>43</v>
      </c>
      <c r="D15" s="58" t="s">
        <v>44</v>
      </c>
      <c r="E15" s="46">
        <v>250</v>
      </c>
      <c r="F15" s="46">
        <v>33.03</v>
      </c>
      <c r="G15" s="40">
        <v>2.31</v>
      </c>
      <c r="H15" s="40">
        <v>0.51</v>
      </c>
      <c r="I15" s="40">
        <v>15.91</v>
      </c>
      <c r="J15" s="40">
        <v>77.87</v>
      </c>
    </row>
    <row r="16" spans="1:10" ht="39" customHeight="1">
      <c r="A16" s="6"/>
      <c r="B16" s="1" t="s">
        <v>16</v>
      </c>
      <c r="C16" s="36" t="s">
        <v>63</v>
      </c>
      <c r="D16" s="58" t="s">
        <v>45</v>
      </c>
      <c r="E16" s="39">
        <v>120</v>
      </c>
      <c r="F16" s="39">
        <v>81.739999999999995</v>
      </c>
      <c r="G16" s="40">
        <v>18.149999999999999</v>
      </c>
      <c r="H16" s="40">
        <v>24.7</v>
      </c>
      <c r="I16" s="40">
        <v>18.850000000000001</v>
      </c>
      <c r="J16" s="40">
        <v>371.91</v>
      </c>
    </row>
    <row r="17" spans="1:10" ht="16.5" customHeight="1">
      <c r="A17" s="6"/>
      <c r="B17" s="1" t="s">
        <v>17</v>
      </c>
      <c r="C17" s="36" t="s">
        <v>64</v>
      </c>
      <c r="D17" s="36" t="s">
        <v>57</v>
      </c>
      <c r="E17" s="37">
        <v>200</v>
      </c>
      <c r="F17" s="37">
        <v>13.71</v>
      </c>
      <c r="G17" s="40">
        <v>3.47</v>
      </c>
      <c r="H17" s="40">
        <v>11.6</v>
      </c>
      <c r="I17" s="40">
        <v>22.39</v>
      </c>
      <c r="J17" s="40">
        <v>209.04</v>
      </c>
    </row>
    <row r="18" spans="1:10" ht="16.5" customHeight="1">
      <c r="A18" s="6"/>
      <c r="B18" s="1" t="s">
        <v>11</v>
      </c>
      <c r="C18" s="63" t="s">
        <v>65</v>
      </c>
      <c r="D18" s="64" t="s">
        <v>33</v>
      </c>
      <c r="E18" s="48">
        <v>200</v>
      </c>
      <c r="F18" s="48">
        <v>5</v>
      </c>
      <c r="G18" s="49">
        <v>0.03</v>
      </c>
      <c r="H18" s="49">
        <v>0.03</v>
      </c>
      <c r="I18" s="49">
        <v>10.67</v>
      </c>
      <c r="J18" s="49">
        <v>43.44</v>
      </c>
    </row>
    <row r="19" spans="1:10" ht="16.5" customHeight="1">
      <c r="A19" s="6"/>
      <c r="B19" s="1" t="s">
        <v>19</v>
      </c>
      <c r="C19" s="36" t="s">
        <v>31</v>
      </c>
      <c r="D19" s="58" t="s">
        <v>34</v>
      </c>
      <c r="E19" s="46">
        <v>60</v>
      </c>
      <c r="F19" s="46">
        <v>3.52</v>
      </c>
      <c r="G19" s="40">
        <v>3</v>
      </c>
      <c r="H19" s="40">
        <f>1.2*E19/100</f>
        <v>0.72</v>
      </c>
      <c r="I19" s="40">
        <f>34.2*E19/100</f>
        <v>20.52</v>
      </c>
      <c r="J19" s="40">
        <f>181*E19/100</f>
        <v>108.6</v>
      </c>
    </row>
    <row r="20" spans="1:10" ht="17.25" customHeight="1">
      <c r="A20" s="6"/>
      <c r="B20" s="1" t="s">
        <v>22</v>
      </c>
      <c r="C20" s="36" t="s">
        <v>31</v>
      </c>
      <c r="D20" s="58" t="s">
        <v>32</v>
      </c>
      <c r="E20" s="46">
        <v>100</v>
      </c>
      <c r="F20" s="46">
        <v>5.75</v>
      </c>
      <c r="G20" s="40">
        <f>7.7*E20/100</f>
        <v>7.7</v>
      </c>
      <c r="H20" s="40">
        <f>3*E20/100</f>
        <v>3</v>
      </c>
      <c r="I20" s="40">
        <f>49.8*E20/100</f>
        <v>49.8</v>
      </c>
      <c r="J20" s="40">
        <f>262*E20/100</f>
        <v>262</v>
      </c>
    </row>
    <row r="21" spans="1:10" ht="16.5" customHeight="1">
      <c r="A21" s="6"/>
      <c r="B21" s="25"/>
      <c r="C21" s="51"/>
      <c r="D21" s="52"/>
      <c r="E21" s="50"/>
      <c r="F21" s="50">
        <f>SUM(F15:F20)</f>
        <v>142.75</v>
      </c>
      <c r="G21" s="40"/>
      <c r="H21" s="40"/>
      <c r="I21" s="40"/>
      <c r="J21" s="40"/>
    </row>
    <row r="22" spans="1:10" ht="16.5" customHeight="1" thickBot="1">
      <c r="A22" s="7"/>
      <c r="B22" s="8"/>
      <c r="C22" s="55"/>
      <c r="D22" s="56"/>
      <c r="E22" s="43"/>
      <c r="F22" s="44"/>
      <c r="G22" s="43"/>
      <c r="H22" s="43"/>
      <c r="I22" s="45"/>
      <c r="J22" s="43"/>
    </row>
    <row r="23" spans="1:10" ht="16.5" customHeight="1">
      <c r="A23" s="4" t="s">
        <v>27</v>
      </c>
      <c r="B23" s="10" t="s">
        <v>48</v>
      </c>
      <c r="C23" s="36" t="s">
        <v>66</v>
      </c>
      <c r="D23" s="65" t="s">
        <v>46</v>
      </c>
      <c r="E23" s="47">
        <v>150</v>
      </c>
      <c r="F23" s="47">
        <v>54.15</v>
      </c>
      <c r="G23" s="40">
        <v>22.63</v>
      </c>
      <c r="H23" s="40">
        <v>14.38</v>
      </c>
      <c r="I23" s="40">
        <v>34.369999999999997</v>
      </c>
      <c r="J23" s="40">
        <v>362.71</v>
      </c>
    </row>
    <row r="24" spans="1:10" ht="16.5" customHeight="1">
      <c r="A24" s="6"/>
      <c r="B24" s="34" t="s">
        <v>54</v>
      </c>
      <c r="C24" s="36" t="s">
        <v>68</v>
      </c>
      <c r="D24" s="66" t="s">
        <v>47</v>
      </c>
      <c r="E24" s="68">
        <v>50</v>
      </c>
      <c r="F24" s="68">
        <v>4.55</v>
      </c>
      <c r="G24" s="40">
        <v>1.06</v>
      </c>
      <c r="H24" s="40">
        <v>2.77</v>
      </c>
      <c r="I24" s="40">
        <v>7.26</v>
      </c>
      <c r="J24" s="40">
        <v>58.4</v>
      </c>
    </row>
    <row r="25" spans="1:10" ht="16.5" customHeight="1">
      <c r="A25" s="6"/>
      <c r="B25" s="1" t="s">
        <v>11</v>
      </c>
      <c r="C25" s="36" t="s">
        <v>67</v>
      </c>
      <c r="D25" s="58" t="s">
        <v>37</v>
      </c>
      <c r="E25" s="46">
        <v>200</v>
      </c>
      <c r="F25" s="46">
        <v>9.18</v>
      </c>
      <c r="G25" s="40">
        <v>0.68</v>
      </c>
      <c r="H25" s="40">
        <v>0.28000000000000003</v>
      </c>
      <c r="I25" s="40">
        <v>29.62</v>
      </c>
      <c r="J25" s="40">
        <v>136.6</v>
      </c>
    </row>
    <row r="26" spans="1:10" ht="16.5" customHeight="1" thickBot="1">
      <c r="A26" s="7"/>
      <c r="B26" s="8"/>
      <c r="C26" s="55"/>
      <c r="D26" s="56"/>
      <c r="E26" s="43"/>
      <c r="F26" s="44">
        <f>SUM(F23:F25)</f>
        <v>67.88</v>
      </c>
      <c r="G26" s="43"/>
      <c r="H26" s="43"/>
      <c r="I26" s="45"/>
      <c r="J26" s="43"/>
    </row>
    <row r="27" spans="1:10" ht="16.5" customHeight="1">
      <c r="A27" s="6" t="s">
        <v>28</v>
      </c>
      <c r="B27" s="5" t="s">
        <v>10</v>
      </c>
      <c r="C27" s="36" t="s">
        <v>49</v>
      </c>
      <c r="D27" s="36" t="s">
        <v>50</v>
      </c>
      <c r="E27" s="37">
        <v>350</v>
      </c>
      <c r="F27" s="37">
        <v>83.7</v>
      </c>
      <c r="G27" s="40">
        <v>33.53</v>
      </c>
      <c r="H27" s="40">
        <v>23.34</v>
      </c>
      <c r="I27" s="40">
        <v>35.200000000000003</v>
      </c>
      <c r="J27" s="40">
        <v>494.28</v>
      </c>
    </row>
    <row r="28" spans="1:10" ht="16.5" customHeight="1">
      <c r="A28" s="6"/>
      <c r="B28" s="1" t="s">
        <v>26</v>
      </c>
      <c r="C28" s="36" t="s">
        <v>31</v>
      </c>
      <c r="D28" s="58" t="s">
        <v>51</v>
      </c>
      <c r="E28" s="46">
        <v>200</v>
      </c>
      <c r="F28" s="46">
        <v>19.600000000000001</v>
      </c>
      <c r="G28" s="40">
        <v>2</v>
      </c>
      <c r="H28" s="40">
        <v>0.2</v>
      </c>
      <c r="I28" s="40">
        <v>5.8</v>
      </c>
      <c r="J28" s="40">
        <v>36</v>
      </c>
    </row>
    <row r="29" spans="1:10" ht="16.5" customHeight="1">
      <c r="A29" s="6"/>
      <c r="B29" s="1" t="s">
        <v>22</v>
      </c>
      <c r="C29" s="36" t="s">
        <v>31</v>
      </c>
      <c r="D29" s="58" t="s">
        <v>38</v>
      </c>
      <c r="E29" s="46">
        <v>50</v>
      </c>
      <c r="F29" s="46">
        <v>2.87</v>
      </c>
      <c r="G29" s="37">
        <v>3.8</v>
      </c>
      <c r="H29" s="37">
        <v>0.4</v>
      </c>
      <c r="I29" s="37">
        <v>24.6</v>
      </c>
      <c r="J29" s="37">
        <v>117.5</v>
      </c>
    </row>
    <row r="30" spans="1:10" ht="16.5" customHeight="1">
      <c r="A30" s="6"/>
      <c r="B30" s="1" t="s">
        <v>19</v>
      </c>
      <c r="C30" s="36" t="s">
        <v>31</v>
      </c>
      <c r="D30" s="58" t="s">
        <v>34</v>
      </c>
      <c r="E30" s="46">
        <v>60</v>
      </c>
      <c r="F30" s="46">
        <v>3.52</v>
      </c>
      <c r="G30" s="40">
        <v>3</v>
      </c>
      <c r="H30" s="40">
        <f>1.2*E30/100</f>
        <v>0.72</v>
      </c>
      <c r="I30" s="40">
        <f>34.2*E30/100</f>
        <v>20.52</v>
      </c>
      <c r="J30" s="40">
        <f>181*E30/100</f>
        <v>108.6</v>
      </c>
    </row>
    <row r="31" spans="1:10" ht="16.5" customHeight="1">
      <c r="A31" s="6"/>
      <c r="B31" s="9" t="s">
        <v>14</v>
      </c>
      <c r="C31" s="35" t="s">
        <v>69</v>
      </c>
      <c r="D31" s="57" t="s">
        <v>70</v>
      </c>
      <c r="E31" s="46">
        <v>100</v>
      </c>
      <c r="F31" s="46">
        <v>20.9</v>
      </c>
      <c r="G31" s="40">
        <v>0.8</v>
      </c>
      <c r="H31" s="40">
        <v>0.1</v>
      </c>
      <c r="I31" s="40">
        <v>1.7</v>
      </c>
      <c r="J31" s="40">
        <v>13</v>
      </c>
    </row>
    <row r="32" spans="1:10" ht="16.5" customHeight="1" thickBot="1">
      <c r="A32" s="7"/>
      <c r="B32" s="9"/>
      <c r="C32" s="35"/>
      <c r="D32" s="57"/>
      <c r="E32" s="46"/>
      <c r="F32" s="46">
        <f>SUM(F27:F31)</f>
        <v>130.59</v>
      </c>
      <c r="G32" s="40"/>
      <c r="H32" s="40"/>
      <c r="I32" s="40"/>
      <c r="J32" s="40"/>
    </row>
    <row r="33" spans="1:10" ht="20.25" customHeight="1">
      <c r="A33" s="4" t="s">
        <v>29</v>
      </c>
      <c r="B33" s="10" t="s">
        <v>30</v>
      </c>
      <c r="C33" s="36" t="s">
        <v>59</v>
      </c>
      <c r="D33" s="58" t="s">
        <v>58</v>
      </c>
      <c r="E33" s="39">
        <v>200</v>
      </c>
      <c r="F33" s="71">
        <v>18.329999999999998</v>
      </c>
      <c r="G33" s="37">
        <v>5.8</v>
      </c>
      <c r="H33" s="37">
        <v>5</v>
      </c>
      <c r="I33" s="37">
        <v>8.4</v>
      </c>
      <c r="J33" s="37">
        <v>108</v>
      </c>
    </row>
    <row r="34" spans="1:10" ht="16.5" customHeight="1">
      <c r="A34" s="6"/>
      <c r="B34" s="34"/>
      <c r="C34" s="3"/>
      <c r="D34" s="31"/>
      <c r="E34" s="18"/>
      <c r="F34" s="24">
        <v>18.329999999999998</v>
      </c>
      <c r="G34" s="18"/>
      <c r="H34" s="18"/>
      <c r="I34" s="19"/>
      <c r="J34" s="18"/>
    </row>
    <row r="35" spans="1:10" ht="16.5" customHeight="1">
      <c r="A35" s="6"/>
      <c r="B35" s="34"/>
      <c r="C35" s="2"/>
      <c r="D35" s="29"/>
      <c r="E35" s="14"/>
      <c r="F35" s="22"/>
      <c r="G35" s="14"/>
      <c r="H35" s="14"/>
      <c r="I35" s="15"/>
      <c r="J35" s="14"/>
    </row>
    <row r="36" spans="1:10" ht="16.5" customHeight="1">
      <c r="A36" s="6"/>
      <c r="B36" s="33"/>
      <c r="C36" s="25"/>
      <c r="D36" s="32"/>
      <c r="E36" s="26"/>
      <c r="F36" s="27"/>
      <c r="G36" s="26"/>
      <c r="H36" s="26"/>
      <c r="I36" s="28"/>
      <c r="J36" s="26"/>
    </row>
    <row r="37" spans="1:10" ht="16.5" customHeight="1">
      <c r="A37" s="6"/>
      <c r="B37" s="25"/>
      <c r="C37" s="25"/>
      <c r="D37" s="32"/>
      <c r="E37" s="26"/>
      <c r="F37" s="27"/>
      <c r="G37" s="26"/>
      <c r="H37" s="26"/>
      <c r="I37" s="28"/>
      <c r="J37" s="26"/>
    </row>
    <row r="38" spans="1:10" ht="16.5" customHeight="1" thickBot="1">
      <c r="A38" s="7" t="s">
        <v>53</v>
      </c>
      <c r="B38" s="8"/>
      <c r="C38" s="8"/>
      <c r="D38" s="30"/>
      <c r="E38" s="16"/>
      <c r="F38" s="23">
        <f>SUM(F10+F12+F21+F26+F32+F34)</f>
        <v>463.71</v>
      </c>
      <c r="G38" s="16"/>
      <c r="H38" s="16"/>
      <c r="I38" s="17"/>
      <c r="J38" s="16"/>
    </row>
    <row r="39" spans="1:10" ht="16.5" customHeight="1"/>
    <row r="40" spans="1:10" ht="16.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2023-12-12T09:49:51Z</dcterms:modified>
</cp:coreProperties>
</file>