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5" sheetId="5" r:id="rId1"/>
    <sheet name="Лист1" sheetId="6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/>
  <c r="F21"/>
  <c r="F7"/>
  <c r="F37" l="1"/>
  <c r="J30"/>
  <c r="I30"/>
  <c r="H30"/>
  <c r="G29"/>
  <c r="J20"/>
  <c r="I20"/>
  <c r="H20"/>
</calcChain>
</file>

<file path=xl/sharedStrings.xml><?xml version="1.0" encoding="utf-8"?>
<sst xmlns="http://schemas.openxmlformats.org/spreadsheetml/2006/main" count="81" uniqueCount="68">
  <si>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</si>
  <si>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</si>
  <si>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</si>
  <si>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</si>
  <si>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</si>
  <si>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</si>
  <si>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</si>
  <si>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</si>
  <si>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</si>
  <si>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</si>
  <si>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</si>
  <si>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</si>
  <si>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</si>
  <si>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</si>
  <si>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</si>
  <si>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</si>
  <si>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</si>
  <si>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</si>
  <si>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</si>
  <si>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</si>
  <si>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</si>
  <si>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</si>
  <si>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</si>
  <si>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</si>
  <si>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</si>
  <si>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</si>
  <si>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</si>
  <si>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</si>
  <si>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</si>
  <si>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</si>
  <si>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Какао с молоком</t>
  </si>
  <si>
    <t>г/п</t>
  </si>
  <si>
    <t>Компот из смеси сухофруктов</t>
  </si>
  <si>
    <t>Хлеб ржаной</t>
  </si>
  <si>
    <t>Хлеб пшеничный йодированный</t>
  </si>
  <si>
    <t>Чай с сахаром и лимоном</t>
  </si>
  <si>
    <t>ГКОУ "Специальная (коррекционная) общеобразовательная школа-интернат №5 "</t>
  </si>
  <si>
    <t>Фрукты (банан)</t>
  </si>
  <si>
    <t>Рыба,тушенная в томате с овощами</t>
  </si>
  <si>
    <t>Хлеб пшеничный</t>
  </si>
  <si>
    <t>386/2005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</si>
  <si>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</si>
  <si>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</si>
  <si>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</si>
  <si>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104/2005</t>
  </si>
  <si>
    <t>Суп картофельный с мясными фрикадельками</t>
  </si>
  <si>
    <t>Картофель отварной</t>
  </si>
  <si>
    <t>Кисель из сока плодового или ягодного натурального</t>
  </si>
  <si>
    <t>кондитерское изделие</t>
  </si>
  <si>
    <t>Биточки из говядины с маслом сливочным</t>
  </si>
  <si>
    <t>Стоимость дня</t>
  </si>
  <si>
    <t>Гастрономия</t>
  </si>
  <si>
    <t>Огурец свежий</t>
  </si>
  <si>
    <t>172/2007</t>
  </si>
  <si>
    <t>382/2005</t>
  </si>
  <si>
    <t>338/2005</t>
  </si>
  <si>
    <t>71/2005</t>
  </si>
  <si>
    <t>229/2005</t>
  </si>
  <si>
    <t>310/2005</t>
  </si>
  <si>
    <t>377/2005</t>
  </si>
  <si>
    <t>Печенье</t>
  </si>
  <si>
    <t>358/2005</t>
  </si>
  <si>
    <t>268/2005</t>
  </si>
  <si>
    <t>Каша рассыпчатая гречневая</t>
  </si>
  <si>
    <t>171/2005</t>
  </si>
  <si>
    <t>349/2005</t>
  </si>
  <si>
    <t>Йогурт</t>
  </si>
  <si>
    <t>Помидор свежий</t>
  </si>
</sst>
</file>

<file path=xl/styles.xml><?xml version="1.0" encoding="utf-8"?>
<styleSheet xmlns="http://schemas.openxmlformats.org/spreadsheetml/2006/main">
  <numFmts count="1">
    <numFmt numFmtId="164" formatCode="mm/yy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164" fontId="1" fillId="0" borderId="20" xfId="0" applyNumberFormat="1" applyFont="1" applyBorder="1"/>
    <xf numFmtId="0" fontId="3" fillId="0" borderId="20" xfId="0" applyFont="1" applyBorder="1"/>
    <xf numFmtId="0" fontId="3" fillId="3" borderId="20" xfId="0" applyFont="1" applyFill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3" borderId="20" xfId="0" applyFont="1" applyFill="1" applyBorder="1" applyAlignment="1">
      <alignment wrapText="1"/>
    </xf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17" fontId="4" fillId="0" borderId="20" xfId="0" applyNumberFormat="1" applyFont="1" applyBorder="1"/>
    <xf numFmtId="0" fontId="3" fillId="0" borderId="20" xfId="0" applyFont="1" applyFill="1" applyBorder="1"/>
    <xf numFmtId="0" fontId="3" fillId="0" borderId="22" xfId="0" applyFont="1" applyBorder="1"/>
    <xf numFmtId="0" fontId="0" fillId="0" borderId="0" xfId="0" applyFont="1"/>
    <xf numFmtId="0" fontId="4" fillId="0" borderId="20" xfId="0" applyFont="1" applyFill="1" applyBorder="1" applyAlignment="1">
      <alignment wrapText="1"/>
    </xf>
    <xf numFmtId="0" fontId="9" fillId="0" borderId="0" xfId="0" applyFont="1"/>
    <xf numFmtId="0" fontId="8" fillId="3" borderId="20" xfId="0" applyFont="1" applyFill="1" applyBorder="1"/>
    <xf numFmtId="0" fontId="7" fillId="0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L9" sqref="L9"/>
    </sheetView>
  </sheetViews>
  <sheetFormatPr defaultRowHeight="15"/>
  <cols>
    <col min="1" max="1" width="13.85546875" customWidth="1"/>
    <col min="2" max="2" width="22.140625" customWidth="1"/>
    <col min="3" max="3" width="17.28515625" customWidth="1"/>
    <col min="4" max="4" width="58.5703125" customWidth="1"/>
    <col min="9" max="9" width="10.7109375" customWidth="1"/>
    <col min="10" max="10" width="13.5703125" customWidth="1"/>
  </cols>
  <sheetData>
    <row r="1" spans="1:10">
      <c r="A1" t="s">
        <v>0</v>
      </c>
      <c r="B1" s="78" t="s">
        <v>36</v>
      </c>
      <c r="C1" s="79"/>
      <c r="D1" s="80"/>
      <c r="E1" t="s">
        <v>20</v>
      </c>
      <c r="F1" s="21"/>
      <c r="H1" t="s">
        <v>24</v>
      </c>
      <c r="I1" s="20">
        <v>45184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5" t="s">
        <v>53</v>
      </c>
      <c r="D4" s="63" t="s">
        <v>41</v>
      </c>
      <c r="E4" s="40">
        <v>300</v>
      </c>
      <c r="F4" s="41">
        <v>32.54</v>
      </c>
      <c r="G4" s="41">
        <v>12.007</v>
      </c>
      <c r="H4" s="41">
        <v>9.61</v>
      </c>
      <c r="I4" s="41">
        <v>31.38</v>
      </c>
      <c r="J4" s="41">
        <v>258.14499999999998</v>
      </c>
    </row>
    <row r="5" spans="1:10" ht="24.75" customHeight="1">
      <c r="A5" s="6"/>
      <c r="B5" s="77" t="s">
        <v>51</v>
      </c>
      <c r="C5" s="69" t="s">
        <v>42</v>
      </c>
      <c r="D5" s="63" t="s">
        <v>43</v>
      </c>
      <c r="E5" s="51">
        <v>60</v>
      </c>
      <c r="F5" s="41">
        <v>20.55</v>
      </c>
      <c r="G5" s="41">
        <v>7.26</v>
      </c>
      <c r="H5" s="41">
        <v>9.0500000000000007</v>
      </c>
      <c r="I5" s="41">
        <v>14.96</v>
      </c>
      <c r="J5" s="41">
        <v>171.2</v>
      </c>
    </row>
    <row r="6" spans="1:10" ht="24.75" customHeight="1">
      <c r="A6" s="6"/>
      <c r="B6" s="1" t="s">
        <v>11</v>
      </c>
      <c r="C6" s="35" t="s">
        <v>54</v>
      </c>
      <c r="D6" s="35" t="s">
        <v>30</v>
      </c>
      <c r="E6" s="38">
        <v>200</v>
      </c>
      <c r="F6" s="38">
        <v>11.38</v>
      </c>
      <c r="G6" s="38">
        <v>3.88</v>
      </c>
      <c r="H6" s="38">
        <v>3.8</v>
      </c>
      <c r="I6" s="38">
        <v>25.06</v>
      </c>
      <c r="J6" s="38">
        <v>151.36000000000001</v>
      </c>
    </row>
    <row r="7" spans="1:10" ht="24.75" customHeight="1">
      <c r="A7" s="6"/>
      <c r="B7" s="1"/>
      <c r="C7" s="55"/>
      <c r="D7" s="56"/>
      <c r="E7" s="40"/>
      <c r="F7" s="40">
        <f>SUM(F4:F6)</f>
        <v>64.47</v>
      </c>
      <c r="G7" s="41"/>
      <c r="H7" s="41"/>
      <c r="I7" s="41"/>
      <c r="J7" s="41"/>
    </row>
    <row r="8" spans="1:10" ht="24.75" customHeight="1">
      <c r="A8" s="6"/>
      <c r="B8" s="1"/>
      <c r="C8" s="34"/>
      <c r="D8" s="37"/>
      <c r="E8" s="37"/>
      <c r="F8" s="37"/>
      <c r="G8" s="37"/>
      <c r="H8" s="37"/>
      <c r="I8" s="37"/>
      <c r="J8" s="37"/>
    </row>
    <row r="9" spans="1:10" ht="24.75" customHeight="1">
      <c r="A9" s="6"/>
      <c r="B9" s="2"/>
      <c r="C9" s="57"/>
      <c r="D9" s="58"/>
      <c r="E9" s="42"/>
      <c r="F9" s="39"/>
      <c r="G9" s="42"/>
      <c r="H9" s="42"/>
      <c r="I9" s="43"/>
      <c r="J9" s="42"/>
    </row>
    <row r="10" spans="1:10" ht="24.75" customHeight="1" thickBot="1">
      <c r="A10" s="7"/>
      <c r="B10" s="8"/>
      <c r="C10" s="59"/>
      <c r="D10" s="60"/>
      <c r="E10" s="44"/>
      <c r="F10" s="45"/>
      <c r="G10" s="44"/>
      <c r="H10" s="44"/>
      <c r="I10" s="46"/>
      <c r="J10" s="44"/>
    </row>
    <row r="11" spans="1:10" ht="24.75" customHeight="1">
      <c r="A11" s="4" t="s">
        <v>12</v>
      </c>
      <c r="B11" s="10" t="s">
        <v>18</v>
      </c>
      <c r="C11" s="35" t="s">
        <v>55</v>
      </c>
      <c r="D11" s="65" t="s">
        <v>37</v>
      </c>
      <c r="E11" s="68">
        <v>200</v>
      </c>
      <c r="F11" s="68">
        <v>32</v>
      </c>
      <c r="G11" s="38">
        <v>3</v>
      </c>
      <c r="H11" s="38">
        <v>1</v>
      </c>
      <c r="I11" s="38">
        <v>42</v>
      </c>
      <c r="J11" s="38">
        <v>192</v>
      </c>
    </row>
    <row r="12" spans="1:10" ht="24.75" customHeight="1">
      <c r="A12" s="6"/>
      <c r="B12" s="2"/>
      <c r="C12" s="57"/>
      <c r="D12" s="58"/>
      <c r="E12" s="42"/>
      <c r="F12" s="68">
        <v>32</v>
      </c>
      <c r="G12" s="42"/>
      <c r="H12" s="42"/>
      <c r="I12" s="43"/>
      <c r="J12" s="42"/>
    </row>
    <row r="13" spans="1:10" ht="24.75" customHeight="1" thickBot="1">
      <c r="A13" s="7"/>
      <c r="B13" s="8"/>
      <c r="C13" s="59"/>
      <c r="D13" s="60"/>
      <c r="E13" s="44"/>
      <c r="F13" s="45"/>
      <c r="G13" s="44"/>
      <c r="H13" s="44"/>
      <c r="I13" s="46"/>
      <c r="J13" s="44"/>
    </row>
    <row r="14" spans="1:10" ht="24.75" customHeight="1">
      <c r="A14" s="6" t="s">
        <v>13</v>
      </c>
      <c r="B14" s="9" t="s">
        <v>14</v>
      </c>
      <c r="C14" s="35" t="s">
        <v>56</v>
      </c>
      <c r="D14" s="64" t="s">
        <v>52</v>
      </c>
      <c r="E14" s="47">
        <v>100</v>
      </c>
      <c r="F14" s="47">
        <v>20.14</v>
      </c>
      <c r="G14" s="41">
        <v>0.7</v>
      </c>
      <c r="H14" s="41">
        <v>0.1</v>
      </c>
      <c r="I14" s="41">
        <v>0</v>
      </c>
      <c r="J14" s="41">
        <v>11</v>
      </c>
    </row>
    <row r="15" spans="1:10" ht="45" customHeight="1">
      <c r="A15" s="6"/>
      <c r="B15" s="1" t="s">
        <v>15</v>
      </c>
      <c r="C15" s="64" t="s">
        <v>44</v>
      </c>
      <c r="D15" s="63" t="s">
        <v>45</v>
      </c>
      <c r="E15" s="47">
        <v>285</v>
      </c>
      <c r="F15" s="47">
        <v>41.05</v>
      </c>
      <c r="G15" s="41">
        <v>2.85</v>
      </c>
      <c r="H15" s="41">
        <v>4.1900000000000004</v>
      </c>
      <c r="I15" s="41">
        <v>20.89</v>
      </c>
      <c r="J15" s="41">
        <v>133.49</v>
      </c>
    </row>
    <row r="16" spans="1:10" ht="24.75" customHeight="1">
      <c r="A16" s="6"/>
      <c r="B16" s="1" t="s">
        <v>16</v>
      </c>
      <c r="C16" s="36" t="s">
        <v>57</v>
      </c>
      <c r="D16" s="66" t="s">
        <v>38</v>
      </c>
      <c r="E16" s="40">
        <v>175</v>
      </c>
      <c r="F16" s="40">
        <v>61.47</v>
      </c>
      <c r="G16" s="75">
        <v>20.57</v>
      </c>
      <c r="H16" s="75">
        <v>8.67</v>
      </c>
      <c r="I16" s="75">
        <v>7.26</v>
      </c>
      <c r="J16" s="75">
        <v>199.94</v>
      </c>
    </row>
    <row r="17" spans="1:10" ht="24.75" customHeight="1">
      <c r="A17" s="6"/>
      <c r="B17" s="1" t="s">
        <v>17</v>
      </c>
      <c r="C17" s="70" t="s">
        <v>58</v>
      </c>
      <c r="D17" s="73" t="s">
        <v>46</v>
      </c>
      <c r="E17" s="76">
        <v>200</v>
      </c>
      <c r="F17" s="76">
        <v>16.399999999999999</v>
      </c>
      <c r="G17" s="41">
        <v>4</v>
      </c>
      <c r="H17" s="41">
        <v>8.2100000000000009</v>
      </c>
      <c r="I17" s="41">
        <v>32.076000000000001</v>
      </c>
      <c r="J17" s="41">
        <v>218.59</v>
      </c>
    </row>
    <row r="18" spans="1:10" ht="24.75" customHeight="1">
      <c r="A18" s="6"/>
      <c r="B18" s="1" t="s">
        <v>25</v>
      </c>
      <c r="C18" s="35" t="s">
        <v>59</v>
      </c>
      <c r="D18" s="63" t="s">
        <v>35</v>
      </c>
      <c r="E18" s="48">
        <v>222</v>
      </c>
      <c r="F18" s="48">
        <v>2.59</v>
      </c>
      <c r="G18" s="41">
        <v>0.06</v>
      </c>
      <c r="H18" s="41">
        <v>0.01</v>
      </c>
      <c r="I18" s="41">
        <v>15.18</v>
      </c>
      <c r="J18" s="41">
        <v>62.23</v>
      </c>
    </row>
    <row r="19" spans="1:10" ht="24.75" customHeight="1">
      <c r="A19" s="6"/>
      <c r="B19" s="1" t="s">
        <v>21</v>
      </c>
      <c r="C19" s="35" t="s">
        <v>31</v>
      </c>
      <c r="D19" s="63" t="s">
        <v>34</v>
      </c>
      <c r="E19" s="47">
        <v>100</v>
      </c>
      <c r="F19" s="47">
        <v>5.75</v>
      </c>
      <c r="G19" s="41">
        <v>7.6</v>
      </c>
      <c r="H19" s="41">
        <v>0.8</v>
      </c>
      <c r="I19" s="41">
        <v>49.2</v>
      </c>
      <c r="J19" s="41">
        <v>235</v>
      </c>
    </row>
    <row r="20" spans="1:10" ht="24.75" customHeight="1">
      <c r="A20" s="6"/>
      <c r="B20" s="1" t="s">
        <v>19</v>
      </c>
      <c r="C20" s="35" t="s">
        <v>31</v>
      </c>
      <c r="D20" s="63" t="s">
        <v>33</v>
      </c>
      <c r="E20" s="47">
        <v>60</v>
      </c>
      <c r="F20" s="47">
        <v>3.52</v>
      </c>
      <c r="G20" s="41">
        <v>3</v>
      </c>
      <c r="H20" s="41">
        <f>1.2*E20/100</f>
        <v>0.72</v>
      </c>
      <c r="I20" s="41">
        <f>34.2*E20/100</f>
        <v>20.52</v>
      </c>
      <c r="J20" s="41">
        <f>181*E20/100</f>
        <v>108.6</v>
      </c>
    </row>
    <row r="21" spans="1:10" ht="24.75" customHeight="1" thickBot="1">
      <c r="A21" s="7"/>
      <c r="B21" s="8"/>
      <c r="C21" s="74"/>
      <c r="D21" s="74"/>
      <c r="E21" s="72"/>
      <c r="F21" s="72">
        <f>SUM(F14:F20)</f>
        <v>150.92000000000002</v>
      </c>
      <c r="G21" s="72"/>
      <c r="H21" s="72"/>
      <c r="I21" s="72"/>
      <c r="J21" s="72"/>
    </row>
    <row r="22" spans="1:10" ht="21.75" customHeight="1">
      <c r="A22" s="4" t="s">
        <v>26</v>
      </c>
      <c r="B22" s="10" t="s">
        <v>48</v>
      </c>
      <c r="C22" s="35" t="s">
        <v>31</v>
      </c>
      <c r="D22" s="63" t="s">
        <v>60</v>
      </c>
      <c r="E22" s="47">
        <v>100</v>
      </c>
      <c r="F22" s="47">
        <v>22.1</v>
      </c>
      <c r="G22" s="41">
        <v>7.7</v>
      </c>
      <c r="H22" s="41">
        <v>9.1</v>
      </c>
      <c r="I22" s="41">
        <v>70.900000000000006</v>
      </c>
      <c r="J22" s="41">
        <v>396</v>
      </c>
    </row>
    <row r="23" spans="1:10" ht="37.5" customHeight="1">
      <c r="A23" s="6"/>
      <c r="B23" s="33" t="s">
        <v>25</v>
      </c>
      <c r="C23" s="35" t="s">
        <v>61</v>
      </c>
      <c r="D23" s="64" t="s">
        <v>47</v>
      </c>
      <c r="E23" s="47">
        <v>200</v>
      </c>
      <c r="F23" s="47">
        <v>9.11</v>
      </c>
      <c r="G23" s="41">
        <v>0.2</v>
      </c>
      <c r="H23" s="41">
        <v>0</v>
      </c>
      <c r="I23" s="41">
        <v>41.68</v>
      </c>
      <c r="J23" s="41">
        <v>167.86</v>
      </c>
    </row>
    <row r="24" spans="1:10" ht="24.75" customHeight="1">
      <c r="A24" s="6"/>
      <c r="B24" s="24"/>
      <c r="C24" s="61"/>
      <c r="D24" s="62"/>
      <c r="E24" s="52"/>
      <c r="F24" s="53">
        <f>SUM(F22:F23)</f>
        <v>31.21</v>
      </c>
      <c r="G24" s="52"/>
      <c r="H24" s="52"/>
      <c r="I24" s="54"/>
      <c r="J24" s="52"/>
    </row>
    <row r="25" spans="1:10" ht="24.75" customHeight="1" thickBot="1">
      <c r="A25" s="7"/>
      <c r="B25" s="8"/>
      <c r="C25" s="59"/>
      <c r="D25" s="60"/>
      <c r="E25" s="44"/>
      <c r="F25" s="45"/>
      <c r="G25" s="44"/>
      <c r="H25" s="44"/>
      <c r="I25" s="46"/>
      <c r="J25" s="44"/>
    </row>
    <row r="26" spans="1:10" ht="42" customHeight="1">
      <c r="A26" s="6" t="s">
        <v>27</v>
      </c>
      <c r="B26" s="5" t="s">
        <v>10</v>
      </c>
      <c r="C26" s="35" t="s">
        <v>62</v>
      </c>
      <c r="D26" s="63" t="s">
        <v>49</v>
      </c>
      <c r="E26" s="40">
        <v>120</v>
      </c>
      <c r="F26" s="40">
        <v>81.739999999999995</v>
      </c>
      <c r="G26" s="41">
        <v>18.600000000000001</v>
      </c>
      <c r="H26" s="41">
        <v>14.135999999999999</v>
      </c>
      <c r="I26" s="41">
        <v>19.2</v>
      </c>
      <c r="J26" s="41">
        <v>278.04000000000002</v>
      </c>
    </row>
    <row r="27" spans="1:10" ht="24.75" customHeight="1">
      <c r="A27" s="6"/>
      <c r="B27" s="1" t="s">
        <v>17</v>
      </c>
      <c r="C27" s="35" t="s">
        <v>64</v>
      </c>
      <c r="D27" s="63" t="s">
        <v>63</v>
      </c>
      <c r="E27" s="47">
        <v>200</v>
      </c>
      <c r="F27" s="47">
        <v>15.1</v>
      </c>
      <c r="G27" s="41">
        <v>12.02</v>
      </c>
      <c r="H27" s="41">
        <v>8.6</v>
      </c>
      <c r="I27" s="41">
        <v>54.32</v>
      </c>
      <c r="J27" s="41">
        <v>342.23</v>
      </c>
    </row>
    <row r="28" spans="1:10" ht="24.75" customHeight="1">
      <c r="A28" s="6"/>
      <c r="B28" s="1" t="s">
        <v>25</v>
      </c>
      <c r="C28" s="71" t="s">
        <v>65</v>
      </c>
      <c r="D28" s="67" t="s">
        <v>32</v>
      </c>
      <c r="E28" s="49">
        <v>200</v>
      </c>
      <c r="F28" s="49">
        <v>5</v>
      </c>
      <c r="G28" s="50">
        <v>0.03</v>
      </c>
      <c r="H28" s="50">
        <v>0.03</v>
      </c>
      <c r="I28" s="50">
        <v>10.67</v>
      </c>
      <c r="J28" s="50">
        <v>43.44</v>
      </c>
    </row>
    <row r="29" spans="1:10" ht="24.75" customHeight="1">
      <c r="A29" s="6"/>
      <c r="B29" s="1" t="s">
        <v>21</v>
      </c>
      <c r="C29" s="35" t="s">
        <v>31</v>
      </c>
      <c r="D29" s="63" t="s">
        <v>39</v>
      </c>
      <c r="E29" s="47">
        <v>50</v>
      </c>
      <c r="F29" s="47">
        <v>2.87</v>
      </c>
      <c r="G29" s="41">
        <f>7.7*E29/100</f>
        <v>3.85</v>
      </c>
      <c r="H29" s="41">
        <v>0.4</v>
      </c>
      <c r="I29" s="41">
        <v>24.6</v>
      </c>
      <c r="J29" s="41">
        <v>117.5</v>
      </c>
    </row>
    <row r="30" spans="1:10" ht="24.75" customHeight="1">
      <c r="A30" s="6"/>
      <c r="B30" s="1" t="s">
        <v>19</v>
      </c>
      <c r="C30" s="35" t="s">
        <v>31</v>
      </c>
      <c r="D30" s="63" t="s">
        <v>33</v>
      </c>
      <c r="E30" s="47">
        <v>60</v>
      </c>
      <c r="F30" s="47">
        <v>3.52</v>
      </c>
      <c r="G30" s="41">
        <v>3</v>
      </c>
      <c r="H30" s="41">
        <f>1.2*E30/100</f>
        <v>0.72</v>
      </c>
      <c r="I30" s="41">
        <f>34.2*E30/100</f>
        <v>20.52</v>
      </c>
      <c r="J30" s="41">
        <f>181*E30/100</f>
        <v>108.6</v>
      </c>
    </row>
    <row r="31" spans="1:10" ht="24.75" customHeight="1" thickBot="1">
      <c r="A31" s="6"/>
      <c r="B31" s="9" t="s">
        <v>14</v>
      </c>
      <c r="C31" s="35" t="s">
        <v>56</v>
      </c>
      <c r="D31" s="63" t="s">
        <v>67</v>
      </c>
      <c r="E31" s="47">
        <v>100</v>
      </c>
      <c r="F31" s="47">
        <v>22.42</v>
      </c>
      <c r="G31" s="41">
        <v>1.1000000000000001</v>
      </c>
      <c r="H31" s="41">
        <v>0.2</v>
      </c>
      <c r="I31" s="41">
        <v>3.8</v>
      </c>
      <c r="J31" s="41">
        <v>24</v>
      </c>
    </row>
    <row r="32" spans="1:10" ht="24.75" customHeight="1">
      <c r="A32" s="4" t="s">
        <v>28</v>
      </c>
      <c r="B32" s="10" t="s">
        <v>29</v>
      </c>
      <c r="C32" s="35" t="s">
        <v>40</v>
      </c>
      <c r="D32" s="63" t="s">
        <v>66</v>
      </c>
      <c r="E32" s="47">
        <v>180</v>
      </c>
      <c r="F32" s="47">
        <v>59</v>
      </c>
      <c r="G32" s="41">
        <v>1.8</v>
      </c>
      <c r="H32" s="41">
        <v>5</v>
      </c>
      <c r="I32" s="41">
        <v>8.4</v>
      </c>
      <c r="J32" s="41">
        <v>101.3</v>
      </c>
    </row>
    <row r="33" spans="1:10" ht="24.75" customHeight="1">
      <c r="A33" s="6"/>
      <c r="B33" s="33"/>
      <c r="C33" s="3"/>
      <c r="D33" s="30"/>
      <c r="E33" s="18"/>
      <c r="F33" s="47">
        <v>59</v>
      </c>
      <c r="G33" s="18"/>
      <c r="H33" s="18"/>
      <c r="I33" s="19"/>
      <c r="J33" s="18"/>
    </row>
    <row r="34" spans="1:10" ht="24.75" customHeight="1">
      <c r="A34" s="6"/>
      <c r="B34" s="33"/>
      <c r="C34" s="2"/>
      <c r="D34" s="28"/>
      <c r="E34" s="14"/>
      <c r="F34" s="22"/>
      <c r="G34" s="14"/>
      <c r="H34" s="14"/>
      <c r="I34" s="15"/>
      <c r="J34" s="14"/>
    </row>
    <row r="35" spans="1:10" ht="24.75" customHeight="1">
      <c r="A35" s="6"/>
      <c r="B35" s="32"/>
      <c r="C35" s="24"/>
      <c r="D35" s="31"/>
      <c r="E35" s="25"/>
      <c r="F35" s="26"/>
      <c r="G35" s="25"/>
      <c r="H35" s="25"/>
      <c r="I35" s="27"/>
      <c r="J35" s="25"/>
    </row>
    <row r="36" spans="1:10" ht="24.75" customHeight="1">
      <c r="A36" s="6"/>
      <c r="B36" s="24"/>
      <c r="C36" s="24"/>
      <c r="D36" s="31"/>
      <c r="E36" s="25"/>
      <c r="F36" s="26"/>
      <c r="G36" s="25"/>
      <c r="H36" s="25"/>
      <c r="I36" s="27"/>
      <c r="J36" s="25"/>
    </row>
    <row r="37" spans="1:10" ht="24.75" customHeight="1" thickBot="1">
      <c r="A37" s="7" t="s">
        <v>50</v>
      </c>
      <c r="B37" s="8"/>
      <c r="C37" s="8"/>
      <c r="D37" s="29"/>
      <c r="E37" s="16"/>
      <c r="F37" s="23">
        <f>SUM(F7+F12+F21+F24+F31+F33)</f>
        <v>360.02000000000004</v>
      </c>
      <c r="G37" s="16"/>
      <c r="H37" s="16"/>
      <c r="I37" s="17"/>
      <c r="J37" s="1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2023-09-25T06:35:50Z</dcterms:modified>
</cp:coreProperties>
</file>